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<sst xmlns="http://schemas.openxmlformats.org/spreadsheetml/2006/main" count="135" uniqueCount="135">
  <si>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</si>
  <si>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</si>
  <si>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</si>
  <si>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</si>
  <si>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</si>
  <si>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</si>
  <si>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</si>
  <si>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</si>
  <si>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</si>
  <si>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</si>
  <si>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</si>
  <si>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</si>
  <si>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</si>
  <si>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</si>
  <si>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</si>
  <si>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</si>
  <si>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</si>
  <si>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</si>
  <si>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</si>
  <si>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</si>
  <si>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000 1 01 02020 01 0000 110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</si>
  <si>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</si>
  <si>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</si>
  <si>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</si>
  <si>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</si>
  <si>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</si>
  <si>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</si>
  <si>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</si>
  <si>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</si>
  <si>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</si>
  <si>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</si>
  <si>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</si>
  <si>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</si>
  <si>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</si>
  <si>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</si>
  <si>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</si>
  <si>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</si>
  <si>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</si>
  <si>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</si>
  <si>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</si>
  <si>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</si>
  <si>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</si>
  <si>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</si>
  <si>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</si>
  <si>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</si>
  <si>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</si>
  <si>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</si>
  <si>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</si>
  <si>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</si>
  <si>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</si>
  <si>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</si>
  <si>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1.1.1.3. 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</si>
  <si>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</si>
  <si>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</si>
  <si>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</si>
  <si>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</si>
  <si>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</si>
  <si>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</si>
  <si>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</si>
  <si>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</si>
  <si>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</si>
  <si>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</si>
  <si>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</si>
  <si>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</si>
  <si>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</si>
  <si>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</si>
  <si>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</si>
  <si>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</si>
  <si>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</si>
  <si>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</si>
  <si>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</si>
  <si>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</si>
  <si>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</si>
  <si>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</si>
  <si>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</si>
  <si>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</si>
  <si>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</si>
  <si>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</si>
  <si>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</si>
  <si>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</si>
  <si>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</si>
  <si>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</si>
  <si>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</si>
  <si>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</si>
  <si>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</si>
  <si>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</si>
  <si>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</si>
  <si>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</si>
  <si>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</si>
  <si>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</si>
  <si>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</si>
  <si>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</si>
  <si>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</si>
  <si>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</si>
  <si>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</si>
  <si>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</si>
  <si>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</si>
  <si>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БЕЗВОЗМЕЗДНЫЕ ПОСТУПЛЕНИЯ ОТ ДРУГИХ БЮДЖЕТОВ БЮДЖЕТНОЙ СИСТЕМЫ РОССИЙСКОЙ ФЕДЕРАЦИИ 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</si>
  <si>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</si>
  <si>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</si>
  <si>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</si>
  <si>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</si>
  <si>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</si>
  <si>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</si>
  <si>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</si>
  <si>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</si>
  <si>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</si>
  <si>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</si>
  <si>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</si>
  <si>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</si>
  <si>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</si>
  <si>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</si>
  <si>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</si>
  <si>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</si>
  <si>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>бюджета сельского поселения Казым на 2018 год</t>
  </si>
  <si>
    <t>000  1 03 02260 01 0000 110</t>
  </si>
  <si>
    <t>000  1 03 02240 01 0000 110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</si>
  <si>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</si>
  <si>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</si>
  <si>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</si>
  <si>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</si>
  <si>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</si>
  <si>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</si>
  <si>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000 2 02 10000 00 0000 151</t>
  </si>
  <si>
    <t>000 2 02 15001 10 0000 151</t>
  </si>
  <si>
    <t>000 2 02 30000 00 0000 151</t>
  </si>
  <si>
    <t>000 2 02 35118 10 0000 151</t>
  </si>
  <si>
    <t>000 2 02 35930 10 0000 151</t>
  </si>
  <si>
    <t>000 2 02 40000 00 0000 151</t>
  </si>
  <si>
    <t>000 2 02 40014 10 0000 151</t>
  </si>
  <si>
    <t xml:space="preserve">2.1.3.2. </t>
  </si>
  <si>
    <t>Прочие межбюджетные трансферты, передаваемые бюджетам сельских поселений</t>
  </si>
  <si>
    <t>000 2 02 49999 10 0000 151</t>
  </si>
  <si>
    <t>Всего</t>
  </si>
  <si>
    <t xml:space="preserve"> от 05 декабря 2017 года  № 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</si>
</sst>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7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2" applyNumberFormat="1" applyFont="1" applyFill="1" applyBorder="1" applyAlignment="1" applyProtection="1">
      <alignment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1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0" fontId="8" fillId="0" borderId="11" xfId="52" applyNumberFormat="1" applyFont="1" applyFill="1" applyBorder="1" applyAlignment="1" applyProtection="1">
      <alignment horizontal="justify" vertical="top" wrapText="1"/>
      <protection hidden="1"/>
    </xf>
    <xf numFmtId="0" fontId="8" fillId="0" borderId="11" xfId="52" applyNumberFormat="1" applyFont="1" applyFill="1" applyBorder="1" applyAlignment="1" applyProtection="1">
      <alignment vertical="top" wrapText="1"/>
      <protection hidden="1"/>
    </xf>
    <xf numFmtId="0" fontId="7" fillId="0" borderId="11" xfId="52" applyNumberFormat="1" applyFont="1" applyFill="1" applyBorder="1" applyAlignment="1" applyProtection="1">
      <alignment horizontal="justify" vertical="top" wrapText="1"/>
      <protection hidden="1"/>
    </xf>
    <xf numFmtId="174" fontId="8" fillId="0" borderId="11" xfId="52" applyNumberFormat="1" applyFont="1" applyFill="1" applyBorder="1" applyAlignment="1" applyProtection="1">
      <alignment horizontal="left" vertical="top"/>
      <protection hidden="1"/>
    </xf>
    <xf numFmtId="174" fontId="8" fillId="0" borderId="11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1" fillId="0" borderId="0" xfId="0" applyFont="1" applyAlignment="1">
      <alignment horizontal="center" vertical="top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200" zoomScaleNormal="200" zoomScaleSheetLayoutView="200" workbookViewId="0" topLeftCell="A3">
      <selection activeCell="C8" sqref="C8"/>
    </sheetView>
  </sheetViews>
  <sheetFormatPr defaultColWidth="9.00390625" defaultRowHeight="12.75"/>
  <cols>
    <col min="1" max="1" width="7.625" style="3" customWidth="1"/>
    <col min="2" max="2" width="48.625" style="15" customWidth="1"/>
    <col min="3" max="3" width="27.875" style="3" customWidth="1"/>
    <col min="4" max="4" width="15.75390625" style="3" hidden="1" customWidth="1"/>
    <col min="5" max="5" width="15.125" style="3" hidden="1" customWidth="1"/>
    <col min="6" max="6" width="14.875" style="3" customWidth="1"/>
    <col min="7" max="7" width="0.12890625" style="3" customWidth="1"/>
    <col min="8" max="16384" width="9.125" style="3" customWidth="1"/>
  </cols>
  <sheetData>
    <row r="1" spans="2:7" ht="409.5" customHeight="1" hidden="1">
      <c r="B1" s="11"/>
      <c r="C1" s="1"/>
      <c r="D1" s="1"/>
      <c r="E1" s="2"/>
      <c r="F1" s="2"/>
      <c r="G1" s="2"/>
    </row>
    <row r="2" spans="2:7" ht="15.75" hidden="1">
      <c r="B2" s="20"/>
      <c r="C2" s="30"/>
      <c r="D2" s="30"/>
      <c r="E2" s="30"/>
      <c r="F2" s="30"/>
      <c r="G2" s="25"/>
    </row>
    <row r="3" spans="2:7" ht="18.75">
      <c r="B3" s="31"/>
      <c r="C3" s="56" t="s">
        <v>112</v>
      </c>
      <c r="D3" s="56"/>
      <c r="E3" s="56"/>
      <c r="F3" s="56"/>
      <c r="G3" s="6"/>
    </row>
    <row r="4" spans="2:7" ht="18.75">
      <c r="B4" s="31"/>
      <c r="C4" s="56" t="s">
        <v>17</v>
      </c>
      <c r="D4" s="56"/>
      <c r="E4" s="56"/>
      <c r="F4" s="56"/>
      <c r="G4" s="6"/>
    </row>
    <row r="5" spans="2:7" ht="18.75">
      <c r="B5" s="42"/>
      <c r="C5" s="58" t="s">
        <v>113</v>
      </c>
      <c r="D5" s="58"/>
      <c r="E5" s="58"/>
      <c r="F5" s="58"/>
      <c r="G5" s="6"/>
    </row>
    <row r="6" spans="2:7" ht="18.75">
      <c r="B6" s="31"/>
      <c r="C6" s="56" t="s">
        <v>134</v>
      </c>
      <c r="D6" s="56"/>
      <c r="E6" s="56"/>
      <c r="F6" s="56"/>
      <c r="G6" s="25"/>
    </row>
    <row r="7" spans="2:7" ht="15.75">
      <c r="B7" s="20"/>
      <c r="C7" s="21"/>
      <c r="D7" s="21"/>
      <c r="E7" s="22"/>
      <c r="F7" s="24"/>
      <c r="G7" s="25"/>
    </row>
    <row r="8" spans="2:7" ht="15.75">
      <c r="B8" s="20"/>
      <c r="C8" s="21"/>
      <c r="D8" s="21"/>
      <c r="E8" s="22"/>
      <c r="F8" s="24"/>
      <c r="G8" s="25"/>
    </row>
    <row r="9" spans="2:7" ht="15.75">
      <c r="B9" s="12"/>
      <c r="C9" s="8"/>
      <c r="D9" s="8"/>
      <c r="E9" s="9"/>
      <c r="F9" s="9"/>
      <c r="G9" s="7"/>
    </row>
    <row r="10" spans="2:7" s="5" customFormat="1" ht="15.75">
      <c r="B10" s="57" t="s">
        <v>3</v>
      </c>
      <c r="C10" s="57"/>
      <c r="D10" s="57"/>
      <c r="E10" s="57"/>
      <c r="F10" s="57"/>
      <c r="G10" s="9"/>
    </row>
    <row r="11" spans="2:7" ht="15.75">
      <c r="B11" s="57" t="s">
        <v>114</v>
      </c>
      <c r="C11" s="57"/>
      <c r="D11" s="57"/>
      <c r="E11" s="57"/>
      <c r="F11" s="57"/>
      <c r="G11" s="7"/>
    </row>
    <row r="12" spans="2:7" ht="15.75">
      <c r="B12" s="23"/>
      <c r="C12" s="23"/>
      <c r="D12" s="23"/>
      <c r="E12" s="23"/>
      <c r="F12" s="23"/>
      <c r="G12" s="7"/>
    </row>
    <row r="13" spans="2:7" ht="15.75">
      <c r="B13" s="23"/>
      <c r="C13" s="23"/>
      <c r="D13" s="23"/>
      <c r="E13" s="23"/>
      <c r="F13" s="23"/>
      <c r="G13" s="7"/>
    </row>
    <row r="14" spans="2:7" ht="15.75">
      <c r="B14" s="20"/>
      <c r="C14" s="21"/>
      <c r="D14" s="21"/>
      <c r="E14" s="9"/>
      <c r="F14" s="28" t="s">
        <v>31</v>
      </c>
      <c r="G14" s="7"/>
    </row>
    <row r="15" spans="1:7" ht="15.75" customHeight="1">
      <c r="A15" s="50" t="s">
        <v>98</v>
      </c>
      <c r="B15" s="50" t="s">
        <v>1</v>
      </c>
      <c r="C15" s="50" t="s">
        <v>0</v>
      </c>
      <c r="D15" s="53"/>
      <c r="E15" s="51"/>
      <c r="F15" s="50" t="s">
        <v>16</v>
      </c>
      <c r="G15" s="26"/>
    </row>
    <row r="16" spans="1:7" ht="22.5" customHeight="1">
      <c r="A16" s="50"/>
      <c r="B16" s="50"/>
      <c r="C16" s="50"/>
      <c r="D16" s="54"/>
      <c r="E16" s="52"/>
      <c r="F16" s="50"/>
      <c r="G16" s="27"/>
    </row>
    <row r="17" spans="1:7" ht="14.25" customHeight="1">
      <c r="A17" s="16">
        <v>1</v>
      </c>
      <c r="B17" s="16">
        <v>2</v>
      </c>
      <c r="C17" s="16">
        <v>3</v>
      </c>
      <c r="D17" s="16"/>
      <c r="E17" s="16"/>
      <c r="F17" s="16">
        <v>4</v>
      </c>
      <c r="G17" s="27"/>
    </row>
    <row r="18" spans="1:7" ht="18.75" customHeight="1">
      <c r="A18" s="41" t="s">
        <v>102</v>
      </c>
      <c r="B18" s="44" t="s">
        <v>41</v>
      </c>
      <c r="C18" s="16" t="s">
        <v>4</v>
      </c>
      <c r="D18" s="33">
        <f>D19+D24+D30+D32+D38+D41+D44</f>
        <v>3642200</v>
      </c>
      <c r="E18" s="33">
        <f>E19+E24+E30+E32+E38+E41+E44</f>
        <v>0</v>
      </c>
      <c r="F18" s="33">
        <f>F19+F24+F30+F32+F38+F41+F44</f>
        <v>3642200</v>
      </c>
      <c r="G18" s="33">
        <f>G19+G32+G38+G41+G44+G46+G48+G24+G30</f>
        <v>0</v>
      </c>
    </row>
    <row r="19" spans="1:7" ht="18" customHeight="1">
      <c r="A19" s="39" t="s">
        <v>43</v>
      </c>
      <c r="B19" s="43" t="s">
        <v>42</v>
      </c>
      <c r="C19" s="17" t="s">
        <v>5</v>
      </c>
      <c r="D19" s="35">
        <f>D20</f>
        <v>1862900</v>
      </c>
      <c r="E19" s="35">
        <f>E20</f>
        <v>0</v>
      </c>
      <c r="F19" s="35">
        <f>F20</f>
        <v>1862900</v>
      </c>
      <c r="G19" s="26"/>
    </row>
    <row r="20" spans="1:7" ht="18.75" customHeight="1">
      <c r="A20" s="39" t="s">
        <v>45</v>
      </c>
      <c r="B20" s="43" t="s">
        <v>44</v>
      </c>
      <c r="C20" s="17" t="s">
        <v>6</v>
      </c>
      <c r="D20" s="35">
        <f>D21+D22+D23</f>
        <v>1862900</v>
      </c>
      <c r="E20" s="35">
        <f>E21+E22+E23</f>
        <v>0</v>
      </c>
      <c r="F20" s="35">
        <f>F21+F22+F23</f>
        <v>1862900</v>
      </c>
      <c r="G20" s="26"/>
    </row>
    <row r="21" spans="1:7" ht="93" customHeight="1">
      <c r="A21" s="39" t="s">
        <v>47</v>
      </c>
      <c r="B21" s="43" t="s">
        <v>46</v>
      </c>
      <c r="C21" s="17" t="s">
        <v>18</v>
      </c>
      <c r="D21" s="35">
        <v>1857800</v>
      </c>
      <c r="E21" s="36"/>
      <c r="F21" s="35">
        <f aca="true" t="shared" si="0" ref="F21:F58">D21+E21</f>
        <v>1857800</v>
      </c>
      <c r="G21" s="26"/>
    </row>
    <row r="22" spans="1:7" ht="142.5" customHeight="1">
      <c r="A22" s="39" t="s">
        <v>49</v>
      </c>
      <c r="B22" s="43" t="s">
        <v>48</v>
      </c>
      <c r="C22" s="18" t="s">
        <v>20</v>
      </c>
      <c r="D22" s="35">
        <v>0</v>
      </c>
      <c r="E22" s="36"/>
      <c r="F22" s="35">
        <f t="shared" si="0"/>
        <v>0</v>
      </c>
      <c r="G22" s="29"/>
    </row>
    <row r="23" spans="1:7" ht="63.75" customHeight="1">
      <c r="A23" s="39" t="s">
        <v>51</v>
      </c>
      <c r="B23" s="43" t="s">
        <v>50</v>
      </c>
      <c r="C23" s="18" t="s">
        <v>21</v>
      </c>
      <c r="D23" s="35">
        <v>5100</v>
      </c>
      <c r="E23" s="36"/>
      <c r="F23" s="35">
        <f t="shared" si="0"/>
        <v>5100</v>
      </c>
      <c r="G23" s="29"/>
    </row>
    <row r="24" spans="1:7" ht="46.5" customHeight="1">
      <c r="A24" s="39" t="s">
        <v>53</v>
      </c>
      <c r="B24" s="43" t="s">
        <v>52</v>
      </c>
      <c r="C24" s="18" t="s">
        <v>32</v>
      </c>
      <c r="D24" s="35">
        <f>D25</f>
        <v>1164900</v>
      </c>
      <c r="E24" s="35">
        <f>E25</f>
        <v>0</v>
      </c>
      <c r="F24" s="35">
        <f>F25</f>
        <v>1164900</v>
      </c>
      <c r="G24" s="29"/>
    </row>
    <row r="25" spans="1:7" ht="51.75" customHeight="1">
      <c r="A25" s="39" t="s">
        <v>55</v>
      </c>
      <c r="B25" s="43" t="s">
        <v>54</v>
      </c>
      <c r="C25" s="18" t="s">
        <v>33</v>
      </c>
      <c r="D25" s="35">
        <f>D26+D27+D28+D29</f>
        <v>1164900</v>
      </c>
      <c r="E25" s="35">
        <f>E26+E27+E28+E29</f>
        <v>0</v>
      </c>
      <c r="F25" s="35">
        <f>F26+F27+F28+F29</f>
        <v>1164900</v>
      </c>
      <c r="G25" s="29"/>
    </row>
    <row r="26" spans="1:7" ht="93.75" customHeight="1">
      <c r="A26" s="39" t="s">
        <v>57</v>
      </c>
      <c r="B26" s="43" t="s">
        <v>56</v>
      </c>
      <c r="C26" s="18" t="s">
        <v>34</v>
      </c>
      <c r="D26" s="35">
        <v>405000</v>
      </c>
      <c r="E26" s="36"/>
      <c r="F26" s="35">
        <f t="shared" si="0"/>
        <v>405000</v>
      </c>
      <c r="G26" s="29"/>
    </row>
    <row r="27" spans="1:7" ht="111.75" customHeight="1">
      <c r="A27" s="39" t="s">
        <v>59</v>
      </c>
      <c r="B27" s="43" t="s">
        <v>118</v>
      </c>
      <c r="C27" s="18" t="s">
        <v>116</v>
      </c>
      <c r="D27" s="35">
        <v>3700</v>
      </c>
      <c r="E27" s="36"/>
      <c r="F27" s="35">
        <f t="shared" si="0"/>
        <v>3700</v>
      </c>
      <c r="G27" s="29"/>
    </row>
    <row r="28" spans="1:7" ht="93" customHeight="1">
      <c r="A28" s="39" t="s">
        <v>119</v>
      </c>
      <c r="B28" s="43" t="s">
        <v>58</v>
      </c>
      <c r="C28" s="18" t="s">
        <v>35</v>
      </c>
      <c r="D28" s="35">
        <v>840200</v>
      </c>
      <c r="E28" s="36"/>
      <c r="F28" s="35">
        <f t="shared" si="0"/>
        <v>840200</v>
      </c>
      <c r="G28" s="29"/>
    </row>
    <row r="29" spans="1:7" ht="99.75" customHeight="1">
      <c r="A29" s="39" t="s">
        <v>120</v>
      </c>
      <c r="B29" s="43" t="s">
        <v>117</v>
      </c>
      <c r="C29" s="18" t="s">
        <v>115</v>
      </c>
      <c r="D29" s="35">
        <v>-84000</v>
      </c>
      <c r="E29" s="36"/>
      <c r="F29" s="35">
        <f t="shared" si="0"/>
        <v>-84000</v>
      </c>
      <c r="G29" s="29"/>
    </row>
    <row r="30" spans="1:7" ht="21" customHeight="1">
      <c r="A30" s="40" t="s">
        <v>62</v>
      </c>
      <c r="B30" s="43" t="s">
        <v>60</v>
      </c>
      <c r="C30" s="18" t="s">
        <v>36</v>
      </c>
      <c r="D30" s="35">
        <f>D31</f>
        <v>3500</v>
      </c>
      <c r="E30" s="35">
        <f>E31</f>
        <v>0</v>
      </c>
      <c r="F30" s="35">
        <f>F31</f>
        <v>3500</v>
      </c>
      <c r="G30" s="29"/>
    </row>
    <row r="31" spans="1:7" ht="23.25" customHeight="1">
      <c r="A31" s="39" t="s">
        <v>61</v>
      </c>
      <c r="B31" s="43" t="s">
        <v>101</v>
      </c>
      <c r="C31" s="18" t="s">
        <v>37</v>
      </c>
      <c r="D31" s="35">
        <v>3500</v>
      </c>
      <c r="E31" s="36"/>
      <c r="F31" s="35">
        <f t="shared" si="0"/>
        <v>3500</v>
      </c>
      <c r="G31" s="29"/>
    </row>
    <row r="32" spans="1:7" ht="23.25" customHeight="1">
      <c r="A32" s="39" t="s">
        <v>64</v>
      </c>
      <c r="B32" s="43" t="s">
        <v>63</v>
      </c>
      <c r="C32" s="17" t="s">
        <v>7</v>
      </c>
      <c r="D32" s="35">
        <f>D33+D35</f>
        <v>126900</v>
      </c>
      <c r="E32" s="35">
        <f>E33+E35</f>
        <v>0</v>
      </c>
      <c r="F32" s="35">
        <f>F33+F35</f>
        <v>126900</v>
      </c>
      <c r="G32" s="10"/>
    </row>
    <row r="33" spans="1:7" ht="18.75" customHeight="1">
      <c r="A33" s="39" t="s">
        <v>66</v>
      </c>
      <c r="B33" s="43" t="s">
        <v>65</v>
      </c>
      <c r="C33" s="17" t="s">
        <v>8</v>
      </c>
      <c r="D33" s="35">
        <f>D34</f>
        <v>65200</v>
      </c>
      <c r="E33" s="35">
        <f>E34</f>
        <v>0</v>
      </c>
      <c r="F33" s="35">
        <f>F34</f>
        <v>65200</v>
      </c>
      <c r="G33" s="26"/>
    </row>
    <row r="34" spans="1:7" ht="65.25" customHeight="1">
      <c r="A34" s="39" t="s">
        <v>68</v>
      </c>
      <c r="B34" s="43" t="s">
        <v>67</v>
      </c>
      <c r="C34" s="17" t="s">
        <v>38</v>
      </c>
      <c r="D34" s="35">
        <v>65200</v>
      </c>
      <c r="E34" s="36"/>
      <c r="F34" s="35">
        <f t="shared" si="0"/>
        <v>65200</v>
      </c>
      <c r="G34" s="26"/>
    </row>
    <row r="35" spans="1:7" ht="18.75" customHeight="1">
      <c r="A35" s="39" t="s">
        <v>70</v>
      </c>
      <c r="B35" s="43" t="s">
        <v>69</v>
      </c>
      <c r="C35" s="17" t="s">
        <v>9</v>
      </c>
      <c r="D35" s="35">
        <f>D36+D37</f>
        <v>61700</v>
      </c>
      <c r="E35" s="35">
        <f>E36+E37</f>
        <v>0</v>
      </c>
      <c r="F35" s="35">
        <f>F36+F37</f>
        <v>61700</v>
      </c>
      <c r="G35" s="26"/>
    </row>
    <row r="36" spans="1:7" ht="45.75" customHeight="1">
      <c r="A36" s="39" t="s">
        <v>72</v>
      </c>
      <c r="B36" s="43" t="s">
        <v>71</v>
      </c>
      <c r="C36" s="17" t="s">
        <v>39</v>
      </c>
      <c r="D36" s="35">
        <v>36500</v>
      </c>
      <c r="E36" s="36"/>
      <c r="F36" s="35">
        <f t="shared" si="0"/>
        <v>36500</v>
      </c>
      <c r="G36" s="26"/>
    </row>
    <row r="37" spans="1:7" ht="50.25" customHeight="1">
      <c r="A37" s="39" t="s">
        <v>74</v>
      </c>
      <c r="B37" s="43" t="s">
        <v>73</v>
      </c>
      <c r="C37" s="17" t="s">
        <v>40</v>
      </c>
      <c r="D37" s="35">
        <v>25200</v>
      </c>
      <c r="E37" s="36"/>
      <c r="F37" s="35">
        <f t="shared" si="0"/>
        <v>25200</v>
      </c>
      <c r="G37" s="26"/>
    </row>
    <row r="38" spans="1:7" ht="21" customHeight="1">
      <c r="A38" s="39" t="s">
        <v>75</v>
      </c>
      <c r="B38" s="43" t="s">
        <v>100</v>
      </c>
      <c r="C38" s="17" t="s">
        <v>10</v>
      </c>
      <c r="D38" s="35">
        <f aca="true" t="shared" si="1" ref="D38:F39">D39</f>
        <v>27000</v>
      </c>
      <c r="E38" s="35">
        <f t="shared" si="1"/>
        <v>0</v>
      </c>
      <c r="F38" s="35">
        <f t="shared" si="1"/>
        <v>27000</v>
      </c>
      <c r="G38" s="26"/>
    </row>
    <row r="39" spans="1:7" ht="64.5" customHeight="1">
      <c r="A39" s="39" t="s">
        <v>77</v>
      </c>
      <c r="B39" s="43" t="s">
        <v>76</v>
      </c>
      <c r="C39" s="17" t="s">
        <v>11</v>
      </c>
      <c r="D39" s="35">
        <f t="shared" si="1"/>
        <v>27000</v>
      </c>
      <c r="E39" s="35">
        <f t="shared" si="1"/>
        <v>0</v>
      </c>
      <c r="F39" s="35">
        <f t="shared" si="1"/>
        <v>27000</v>
      </c>
      <c r="G39" s="26"/>
    </row>
    <row r="40" spans="1:7" ht="110.25" customHeight="1">
      <c r="A40" s="39" t="s">
        <v>78</v>
      </c>
      <c r="B40" s="43" t="s">
        <v>99</v>
      </c>
      <c r="C40" s="17" t="s">
        <v>12</v>
      </c>
      <c r="D40" s="35">
        <v>27000</v>
      </c>
      <c r="E40" s="36"/>
      <c r="F40" s="35">
        <f t="shared" si="0"/>
        <v>27000</v>
      </c>
      <c r="G40" s="26"/>
    </row>
    <row r="41" spans="1:7" ht="63">
      <c r="A41" s="39" t="s">
        <v>80</v>
      </c>
      <c r="B41" s="45" t="s">
        <v>79</v>
      </c>
      <c r="C41" s="17" t="s">
        <v>13</v>
      </c>
      <c r="D41" s="35">
        <f aca="true" t="shared" si="2" ref="D41:F42">D42</f>
        <v>360000</v>
      </c>
      <c r="E41" s="35">
        <f t="shared" si="2"/>
        <v>0</v>
      </c>
      <c r="F41" s="35">
        <f t="shared" si="2"/>
        <v>360000</v>
      </c>
      <c r="G41" s="26"/>
    </row>
    <row r="42" spans="1:7" ht="127.5" customHeight="1">
      <c r="A42" s="39" t="s">
        <v>82</v>
      </c>
      <c r="B42" s="45" t="s">
        <v>81</v>
      </c>
      <c r="C42" s="17" t="s">
        <v>14</v>
      </c>
      <c r="D42" s="35">
        <f t="shared" si="2"/>
        <v>360000</v>
      </c>
      <c r="E42" s="35">
        <f t="shared" si="2"/>
        <v>0</v>
      </c>
      <c r="F42" s="35">
        <f t="shared" si="2"/>
        <v>360000</v>
      </c>
      <c r="G42" s="26"/>
    </row>
    <row r="43" spans="1:7" ht="54" customHeight="1">
      <c r="A43" s="39" t="s">
        <v>84</v>
      </c>
      <c r="B43" s="43" t="s">
        <v>83</v>
      </c>
      <c r="C43" s="17" t="s">
        <v>30</v>
      </c>
      <c r="D43" s="35">
        <v>360000</v>
      </c>
      <c r="E43" s="35"/>
      <c r="F43" s="35">
        <v>360000</v>
      </c>
      <c r="G43" s="26"/>
    </row>
    <row r="44" spans="1:7" ht="51.75" customHeight="1">
      <c r="A44" s="39" t="s">
        <v>86</v>
      </c>
      <c r="B44" s="45" t="s">
        <v>85</v>
      </c>
      <c r="C44" s="17" t="s">
        <v>121</v>
      </c>
      <c r="D44" s="35">
        <f>D45</f>
        <v>97000</v>
      </c>
      <c r="E44" s="35">
        <f>E45</f>
        <v>0</v>
      </c>
      <c r="F44" s="35">
        <f>F45</f>
        <v>97000</v>
      </c>
      <c r="G44" s="35">
        <f>G45</f>
        <v>0</v>
      </c>
    </row>
    <row r="45" spans="1:7" ht="48.75" customHeight="1">
      <c r="A45" s="39" t="s">
        <v>88</v>
      </c>
      <c r="B45" s="45" t="s">
        <v>87</v>
      </c>
      <c r="C45" s="17" t="s">
        <v>19</v>
      </c>
      <c r="D45" s="35">
        <v>97000</v>
      </c>
      <c r="E45" s="36"/>
      <c r="F45" s="35">
        <f t="shared" si="0"/>
        <v>97000</v>
      </c>
      <c r="G45" s="26"/>
    </row>
    <row r="46" spans="1:7" ht="31.5" customHeight="1" hidden="1">
      <c r="A46" s="39"/>
      <c r="B46" s="46" t="s">
        <v>24</v>
      </c>
      <c r="C46" s="18" t="s">
        <v>22</v>
      </c>
      <c r="D46" s="35"/>
      <c r="E46" s="36"/>
      <c r="F46" s="35">
        <f t="shared" si="0"/>
        <v>0</v>
      </c>
      <c r="G46" s="26"/>
    </row>
    <row r="47" spans="1:7" ht="63" customHeight="1" hidden="1">
      <c r="A47" s="39"/>
      <c r="B47" s="43" t="s">
        <v>25</v>
      </c>
      <c r="C47" s="17" t="s">
        <v>23</v>
      </c>
      <c r="D47" s="35"/>
      <c r="E47" s="36"/>
      <c r="F47" s="35">
        <f t="shared" si="0"/>
        <v>0</v>
      </c>
      <c r="G47" s="26"/>
    </row>
    <row r="48" spans="1:7" ht="15.75" customHeight="1" hidden="1">
      <c r="A48" s="39"/>
      <c r="B48" s="46" t="s">
        <v>27</v>
      </c>
      <c r="C48" s="18" t="s">
        <v>26</v>
      </c>
      <c r="D48" s="35"/>
      <c r="E48" s="36"/>
      <c r="F48" s="35">
        <f t="shared" si="0"/>
        <v>0</v>
      </c>
      <c r="G48" s="26"/>
    </row>
    <row r="49" spans="1:7" ht="31.5" customHeight="1" hidden="1">
      <c r="A49" s="39"/>
      <c r="B49" s="43" t="s">
        <v>29</v>
      </c>
      <c r="C49" s="18" t="s">
        <v>28</v>
      </c>
      <c r="D49" s="35"/>
      <c r="E49" s="36"/>
      <c r="F49" s="35">
        <f t="shared" si="0"/>
        <v>0</v>
      </c>
      <c r="G49" s="26"/>
    </row>
    <row r="50" spans="1:7" ht="18" customHeight="1">
      <c r="A50" s="41" t="s">
        <v>89</v>
      </c>
      <c r="B50" s="47" t="s">
        <v>105</v>
      </c>
      <c r="C50" s="16" t="s">
        <v>104</v>
      </c>
      <c r="D50" s="33">
        <f>D52+D54+D57</f>
        <v>30721500</v>
      </c>
      <c r="E50" s="33">
        <f>E52+E54+E57</f>
        <v>0</v>
      </c>
      <c r="F50" s="33">
        <f t="shared" si="0"/>
        <v>30721500</v>
      </c>
      <c r="G50" s="26"/>
    </row>
    <row r="51" spans="1:7" ht="48.75" customHeight="1">
      <c r="A51" s="39" t="s">
        <v>90</v>
      </c>
      <c r="B51" s="45" t="s">
        <v>97</v>
      </c>
      <c r="C51" s="17" t="s">
        <v>15</v>
      </c>
      <c r="D51" s="35">
        <f>D52+D54+D57</f>
        <v>30721500</v>
      </c>
      <c r="E51" s="35">
        <f>E52+E54+E57</f>
        <v>0</v>
      </c>
      <c r="F51" s="35">
        <f t="shared" si="0"/>
        <v>30721500</v>
      </c>
      <c r="G51" s="26"/>
    </row>
    <row r="52" spans="1:7" ht="35.25" customHeight="1">
      <c r="A52" s="39" t="s">
        <v>92</v>
      </c>
      <c r="B52" s="45" t="s">
        <v>103</v>
      </c>
      <c r="C52" s="18" t="s">
        <v>123</v>
      </c>
      <c r="D52" s="35">
        <f>D53</f>
        <v>27758700</v>
      </c>
      <c r="E52" s="35">
        <f>E53</f>
        <v>0</v>
      </c>
      <c r="F52" s="35">
        <f>F53</f>
        <v>27758700</v>
      </c>
      <c r="G52" s="26"/>
    </row>
    <row r="53" spans="1:7" ht="36.75" customHeight="1">
      <c r="A53" s="39" t="s">
        <v>106</v>
      </c>
      <c r="B53" s="45" t="s">
        <v>91</v>
      </c>
      <c r="C53" s="17" t="s">
        <v>124</v>
      </c>
      <c r="D53" s="35">
        <v>27758700</v>
      </c>
      <c r="E53" s="34"/>
      <c r="F53" s="35">
        <f t="shared" si="0"/>
        <v>27758700</v>
      </c>
      <c r="G53" s="26"/>
    </row>
    <row r="54" spans="1:7" ht="34.5" customHeight="1">
      <c r="A54" s="39" t="s">
        <v>107</v>
      </c>
      <c r="B54" s="45" t="s">
        <v>122</v>
      </c>
      <c r="C54" s="18" t="s">
        <v>125</v>
      </c>
      <c r="D54" s="35">
        <f>D55+D56</f>
        <v>231700</v>
      </c>
      <c r="E54" s="35">
        <f>E55+E56</f>
        <v>0</v>
      </c>
      <c r="F54" s="35">
        <f t="shared" si="0"/>
        <v>231700</v>
      </c>
      <c r="G54" s="26"/>
    </row>
    <row r="55" spans="1:7" ht="50.25" customHeight="1">
      <c r="A55" s="39" t="s">
        <v>108</v>
      </c>
      <c r="B55" s="45" t="s">
        <v>94</v>
      </c>
      <c r="C55" s="18" t="s">
        <v>126</v>
      </c>
      <c r="D55" s="35">
        <v>210100</v>
      </c>
      <c r="E55" s="34"/>
      <c r="F55" s="35">
        <f t="shared" si="0"/>
        <v>210100</v>
      </c>
      <c r="G55" s="26"/>
    </row>
    <row r="56" spans="1:7" ht="46.5" customHeight="1">
      <c r="A56" s="39" t="s">
        <v>109</v>
      </c>
      <c r="B56" s="45" t="s">
        <v>93</v>
      </c>
      <c r="C56" s="17" t="s">
        <v>127</v>
      </c>
      <c r="D56" s="35">
        <v>21600</v>
      </c>
      <c r="E56" s="34"/>
      <c r="F56" s="35">
        <f t="shared" si="0"/>
        <v>21600</v>
      </c>
      <c r="G56" s="26"/>
    </row>
    <row r="57" spans="1:7" ht="18.75" customHeight="1">
      <c r="A57" s="39" t="s">
        <v>110</v>
      </c>
      <c r="B57" s="48" t="s">
        <v>95</v>
      </c>
      <c r="C57" s="32" t="s">
        <v>128</v>
      </c>
      <c r="D57" s="37">
        <f>D58+D59</f>
        <v>2731100</v>
      </c>
      <c r="E57" s="37">
        <f>E58+E59</f>
        <v>0</v>
      </c>
      <c r="F57" s="37">
        <f>F58+F59</f>
        <v>2731100</v>
      </c>
      <c r="G57" s="26"/>
    </row>
    <row r="58" spans="1:7" ht="96" customHeight="1">
      <c r="A58" s="39" t="s">
        <v>111</v>
      </c>
      <c r="B58" s="49" t="s">
        <v>96</v>
      </c>
      <c r="C58" s="32" t="s">
        <v>129</v>
      </c>
      <c r="D58" s="37">
        <v>315000</v>
      </c>
      <c r="E58" s="36"/>
      <c r="F58" s="35">
        <f t="shared" si="0"/>
        <v>315000</v>
      </c>
      <c r="G58" s="26"/>
    </row>
    <row r="59" spans="1:7" ht="34.5" customHeight="1">
      <c r="A59" s="39" t="s">
        <v>130</v>
      </c>
      <c r="B59" s="49" t="s">
        <v>131</v>
      </c>
      <c r="C59" s="32" t="s">
        <v>132</v>
      </c>
      <c r="D59" s="37">
        <v>2416100</v>
      </c>
      <c r="E59" s="36"/>
      <c r="F59" s="35">
        <f>D59+E59</f>
        <v>2416100</v>
      </c>
      <c r="G59" s="26"/>
    </row>
    <row r="60" spans="1:7" ht="14.25" customHeight="1">
      <c r="A60" s="39"/>
      <c r="B60" s="13" t="s">
        <v>133</v>
      </c>
      <c r="C60" s="19"/>
      <c r="D60" s="38">
        <f>D50+D18</f>
        <v>34363700</v>
      </c>
      <c r="E60" s="38">
        <f>E50+E18</f>
        <v>0</v>
      </c>
      <c r="F60" s="38">
        <f>F50+F18</f>
        <v>34363700</v>
      </c>
      <c r="G60" s="26"/>
    </row>
    <row r="61" spans="2:7" ht="15.75" customHeight="1">
      <c r="B61" s="14"/>
      <c r="C61" s="4"/>
      <c r="D61" s="4"/>
      <c r="E61" s="4"/>
      <c r="F61" s="4"/>
      <c r="G61" s="4"/>
    </row>
    <row r="62" spans="2:7" ht="15.75" customHeight="1">
      <c r="B62" s="55" t="s">
        <v>2</v>
      </c>
      <c r="C62" s="55"/>
      <c r="D62" s="55"/>
      <c r="E62" s="55"/>
      <c r="F62" s="55"/>
      <c r="G62" s="4"/>
    </row>
    <row r="63" spans="2:7" ht="11.25" customHeight="1">
      <c r="B63" s="14"/>
      <c r="C63" s="4"/>
      <c r="D63" s="4"/>
      <c r="E63" s="4"/>
      <c r="F63" s="4"/>
      <c r="G63" s="4"/>
    </row>
    <row r="64" spans="2:7" ht="11.25" customHeight="1">
      <c r="B64" s="14"/>
      <c r="C64" s="4"/>
      <c r="D64" s="4"/>
      <c r="E64" s="4"/>
      <c r="F64" s="4"/>
      <c r="G64" s="4"/>
    </row>
  </sheetData>
  <sheetProtection/>
  <mergeCells count="13">
    <mergeCell ref="A15:A16"/>
    <mergeCell ref="C4:F4"/>
    <mergeCell ref="C6:F6"/>
    <mergeCell ref="B10:F10"/>
    <mergeCell ref="B11:F11"/>
    <mergeCell ref="B15:B16"/>
    <mergeCell ref="C5:F5"/>
    <mergeCell ref="C15:C16"/>
    <mergeCell ref="E15:E16"/>
    <mergeCell ref="D15:D16"/>
    <mergeCell ref="B62:F62"/>
    <mergeCell ref="F15:F16"/>
    <mergeCell ref="C3:F3"/>
  </mergeCells>
  <printOptions/>
  <pageMargins left="0.6299212598425197" right="0.2362204724409449" top="0.7480314960629921" bottom="0.35433070866141736" header="0.31496062992125984" footer="0.31496062992125984"/>
  <pageSetup firstPageNumber="5" useFirstPageNumber="1" horizontalDpi="600" verticalDpi="600" orientation="portrait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2017-12-05T09:13:09Z</cp:lastPrinted>
  <dcterms:created xsi:type="dcterms:W3CDTF">2008-10-23T07:29:54Z</dcterms:created>
  <dcterms:modified xsi:type="dcterms:W3CDTF">2017-12-05T09:13:34Z</dcterms:modified>
  <cp:category/>
  <cp:version/>
  <cp:contentType/>
  <cp:contentStatus/>
</cp:coreProperties>
</file>